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minerfiles.mst.edu\dfs\dept\bit\Faculty\GradTrak Pathway Documents\2024 Guidelines &amp; Updated Canvas Docs\"/>
    </mc:Choice>
  </mc:AlternateContent>
  <xr:revisionPtr revIDLastSave="0" documentId="13_ncr:1_{C75C13B7-FFD2-4403-A53B-E6E6AC80DDD8}" xr6:coauthVersionLast="47" xr6:coauthVersionMax="47" xr10:uidLastSave="{00000000-0000-0000-0000-000000000000}"/>
  <bookViews>
    <workbookView xWindow="28680" yWindow="-5475" windowWidth="51840" windowHeight="21120" xr2:uid="{00000000-000D-0000-FFFF-FFFF00000000}"/>
  </bookViews>
  <sheets>
    <sheet name="GPACalculator" sheetId="10" r:id="rId1"/>
  </sheets>
  <definedNames>
    <definedName name="_xlnm.Print_Area" localSheetId="0">GPACalculator!$A$1:$I$28</definedName>
    <definedName name="valuevx">42.314159</definedName>
    <definedName name="vertex42_copyright" hidden="1">"© 2010-2014 Vertex42 LLC"</definedName>
    <definedName name="vertex42_id" hidden="1">"gpa-calculator.xlsx"</definedName>
    <definedName name="vertex42_title" hidden="1">"GPA Calculator"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0" l="1"/>
  <c r="E43" i="10"/>
  <c r="E44" i="10"/>
  <c r="E41" i="10"/>
  <c r="E20" i="10"/>
  <c r="E21" i="10"/>
  <c r="E22" i="10"/>
  <c r="E19" i="10"/>
  <c r="H46" i="10" l="1"/>
  <c r="I45" i="10"/>
  <c r="D45" i="10"/>
  <c r="C47" i="10" s="1"/>
  <c r="I44" i="10"/>
  <c r="I43" i="10"/>
  <c r="I41" i="10"/>
  <c r="E6" i="10"/>
  <c r="I19" i="10"/>
  <c r="I21" i="10"/>
  <c r="I22" i="10"/>
  <c r="I23" i="10"/>
  <c r="H24" i="10"/>
  <c r="I46" i="10" l="1"/>
  <c r="E45" i="10"/>
  <c r="C48" i="10" s="1"/>
  <c r="C49" i="10" s="1"/>
  <c r="I24" i="10"/>
  <c r="D23" i="10"/>
  <c r="C25" i="10" s="1"/>
  <c r="E23" i="10" l="1"/>
  <c r="C26" i="10" l="1"/>
  <c r="C27" i="10" s="1"/>
</calcChain>
</file>

<file path=xl/sharedStrings.xml><?xml version="1.0" encoding="utf-8"?>
<sst xmlns="http://schemas.openxmlformats.org/spreadsheetml/2006/main" count="83" uniqueCount="41">
  <si>
    <t>A</t>
  </si>
  <si>
    <t>B</t>
  </si>
  <si>
    <t>Grade</t>
  </si>
  <si>
    <t>C</t>
  </si>
  <si>
    <t>D</t>
  </si>
  <si>
    <t>F</t>
  </si>
  <si>
    <t>Points</t>
  </si>
  <si>
    <t>Course</t>
  </si>
  <si>
    <t>Credits</t>
  </si>
  <si>
    <t>GPA Table</t>
  </si>
  <si>
    <t>[42]</t>
  </si>
  <si>
    <t>Hours Attempted</t>
  </si>
  <si>
    <t>Points Earned</t>
  </si>
  <si>
    <t>GPA</t>
  </si>
  <si>
    <t>Projected GPA</t>
  </si>
  <si>
    <t>Step 1: Current GPA</t>
  </si>
  <si>
    <t>Total:</t>
  </si>
  <si>
    <t>Enter total credit hours attempted and points earned to date, or leave blank.</t>
  </si>
  <si>
    <t>Previous Grade, if Retaken</t>
  </si>
  <si>
    <t>Total Projected Hours</t>
  </si>
  <si>
    <t>Total Projected Points</t>
  </si>
  <si>
    <t>Enter the grade for each course listed below and your projected GPA will be calculated automatically.</t>
  </si>
  <si>
    <t>Student’s name:</t>
  </si>
  <si>
    <t>Student ID:</t>
  </si>
  <si>
    <t>Department:</t>
  </si>
  <si>
    <t>Program:</t>
  </si>
  <si>
    <t>Prepared by:</t>
  </si>
  <si>
    <t>Date:</t>
  </si>
  <si>
    <t>BIT</t>
  </si>
  <si>
    <t>MBA</t>
  </si>
  <si>
    <t>MS IST</t>
  </si>
  <si>
    <t xml:space="preserve"> </t>
  </si>
  <si>
    <r>
      <t xml:space="preserve">3. </t>
    </r>
    <r>
      <rPr>
        <sz val="9"/>
        <rFont val="Arial"/>
        <family val="2"/>
      </rPr>
      <t>IS&amp;T 1552 Implementing Info. Sys.: Data Perspective or IS&amp;T 1562 Java &amp; Data Structure</t>
    </r>
  </si>
  <si>
    <t>1. IST 1750 Introduction to Management Information Systems</t>
  </si>
  <si>
    <r>
      <t xml:space="preserve">2. </t>
    </r>
    <r>
      <rPr>
        <sz val="9"/>
        <color rgb="FF000000"/>
        <rFont val="Arial"/>
        <family val="2"/>
      </rPr>
      <t>IS&amp;T 1551 Implementing Info. Sys. or IS&amp;T 1561</t>
    </r>
    <r>
      <rPr>
        <b/>
        <sz val="9"/>
        <color rgb="FF000000"/>
        <rFont val="Arial"/>
        <family val="2"/>
      </rPr>
      <t xml:space="preserve"> – </t>
    </r>
    <r>
      <rPr>
        <sz val="9"/>
        <color rgb="FF000000"/>
        <rFont val="Arial"/>
        <family val="2"/>
      </rPr>
      <t>Algor. and Prog. w/ Java</t>
    </r>
  </si>
  <si>
    <t>4. ERP 2110 Introduction to Enterprise Resource Planning</t>
  </si>
  <si>
    <t xml:space="preserve">1. BUS 1110 Management &amp; Entrepreneurship </t>
  </si>
  <si>
    <t>2. BUS 1210 Financial Accounting</t>
  </si>
  <si>
    <t>4. MKT 3110 Marketing</t>
  </si>
  <si>
    <t>3. FIN 2150 Corporate Finance I</t>
  </si>
  <si>
    <t>BIT Grad Track Pathway GPA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</si>
</sst>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sz val="12"/>
      <name val="Arial"/>
      <family val="2"/>
    </font>
    <font>
      <sz val="8"/>
      <color indexed="9"/>
      <name val="Arial"/>
      <family val="2"/>
    </font>
    <font>
      <b/>
      <sz val="18"/>
      <color theme="4" tint="-0.249977111117893"/>
      <name val="Arial"/>
      <family val="2"/>
    </font>
    <font>
      <u/>
      <sz val="10"/>
      <color indexed="12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6" fillId="0" borderId="0" xfId="0" applyFont="1"/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2" applyNumberFormat="1" applyFont="1" applyBorder="1" applyAlignment="1">
      <alignment horizontal="center"/>
    </xf>
    <xf numFmtId="0" fontId="13" fillId="5" borderId="0" xfId="0" applyFont="1" applyFill="1"/>
    <xf numFmtId="0" fontId="14" fillId="5" borderId="0" xfId="0" applyFont="1" applyFill="1" applyAlignment="1">
      <alignment horizontal="right"/>
    </xf>
    <xf numFmtId="0" fontId="14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4" fillId="5" borderId="3" xfId="0" applyFont="1" applyFill="1" applyBorder="1" applyAlignment="1">
      <alignment horizontal="right"/>
    </xf>
    <xf numFmtId="0" fontId="14" fillId="5" borderId="4" xfId="0" applyFont="1" applyFill="1" applyBorder="1" applyAlignment="1">
      <alignment horizontal="center"/>
    </xf>
    <xf numFmtId="0" fontId="13" fillId="5" borderId="4" xfId="0" applyFont="1" applyFill="1" applyBorder="1"/>
    <xf numFmtId="0" fontId="0" fillId="0" borderId="4" xfId="0" applyBorder="1"/>
    <xf numFmtId="0" fontId="0" fillId="0" borderId="5" xfId="0" applyBorder="1"/>
    <xf numFmtId="0" fontId="8" fillId="5" borderId="6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5" fillId="0" borderId="6" xfId="0" applyFont="1" applyBorder="1"/>
    <xf numFmtId="0" fontId="12" fillId="5" borderId="0" xfId="0" applyFont="1" applyFill="1"/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8" xfId="0" applyBorder="1"/>
    <xf numFmtId="0" fontId="2" fillId="2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1" fontId="8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6" fillId="0" borderId="9" xfId="0" applyFont="1" applyBorder="1" applyAlignment="1">
      <alignment horizontal="right"/>
    </xf>
    <xf numFmtId="164" fontId="6" fillId="4" borderId="10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8" fillId="5" borderId="3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6" fillId="5" borderId="0" xfId="0" applyFont="1" applyFill="1"/>
    <xf numFmtId="0" fontId="0" fillId="5" borderId="0" xfId="0" applyFill="1"/>
    <xf numFmtId="1" fontId="8" fillId="5" borderId="0" xfId="0" applyNumberFormat="1" applyFont="1" applyFill="1" applyAlignment="1">
      <alignment horizontal="center"/>
    </xf>
    <xf numFmtId="164" fontId="8" fillId="5" borderId="0" xfId="0" applyNumberFormat="1" applyFont="1" applyFill="1"/>
    <xf numFmtId="0" fontId="16" fillId="0" borderId="6" xfId="0" applyFont="1" applyBorder="1"/>
    <xf numFmtId="0" fontId="8" fillId="5" borderId="12" xfId="0" applyFont="1" applyFill="1" applyBorder="1" applyAlignment="1">
      <alignment horizontal="left"/>
    </xf>
    <xf numFmtId="14" fontId="8" fillId="5" borderId="13" xfId="0" applyNumberFormat="1" applyFont="1" applyFill="1" applyBorder="1" applyAlignment="1">
      <alignment horizontal="left"/>
    </xf>
    <xf numFmtId="0" fontId="15" fillId="5" borderId="6" xfId="0" applyFont="1" applyFill="1" applyBorder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8" fillId="5" borderId="13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8" fillId="5" borderId="14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top"/>
    </xf>
    <xf numFmtId="0" fontId="6" fillId="5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</cellXfs>
  <cellStyles count="3">
    <cellStyle name="Hyperlink" xfId="1" builtinId="8" customBuiltin="1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33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showGridLines="0" tabSelected="1" zoomScaleNormal="100" workbookViewId="0">
      <selection activeCell="C10" sqref="C10:E11"/>
    </sheetView>
  </sheetViews>
  <sheetFormatPr defaultColWidth="8.7109375" defaultRowHeight="12.75" x14ac:dyDescent="0.2"/>
  <cols>
    <col min="1" max="1" width="3" customWidth="1"/>
    <col min="2" max="2" width="71.7109375" customWidth="1"/>
    <col min="3" max="3" width="10.42578125" customWidth="1"/>
    <col min="5" max="5" width="9.42578125" customWidth="1"/>
    <col min="6" max="6" width="2.42578125" customWidth="1"/>
    <col min="7" max="9" width="1.140625" customWidth="1"/>
    <col min="10" max="10" width="4.42578125" customWidth="1"/>
  </cols>
  <sheetData>
    <row r="1" spans="1:13" ht="23.25" x14ac:dyDescent="0.2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idden="1" x14ac:dyDescent="0.2">
      <c r="I2" s="1"/>
    </row>
    <row r="3" spans="1:13" ht="15.75" hidden="1" x14ac:dyDescent="0.25">
      <c r="A3" s="44" t="s">
        <v>15</v>
      </c>
      <c r="B3" s="45"/>
      <c r="C3" s="45"/>
      <c r="D3" s="45"/>
      <c r="E3" s="45"/>
      <c r="F3" s="45"/>
      <c r="G3" s="45"/>
      <c r="H3" s="45"/>
      <c r="I3" s="45"/>
    </row>
    <row r="4" spans="1:13" hidden="1" x14ac:dyDescent="0.2">
      <c r="A4" s="45"/>
      <c r="B4" s="55" t="s">
        <v>17</v>
      </c>
      <c r="C4" s="55"/>
      <c r="D4" s="55"/>
      <c r="E4" s="55"/>
      <c r="F4" s="55"/>
      <c r="G4" s="55"/>
      <c r="H4" s="55"/>
      <c r="I4" s="55"/>
    </row>
    <row r="5" spans="1:13" hidden="1" x14ac:dyDescent="0.2">
      <c r="A5" s="45"/>
      <c r="B5" s="45"/>
      <c r="C5" s="45"/>
      <c r="D5" s="45"/>
      <c r="E5" s="45"/>
      <c r="F5" s="45"/>
      <c r="G5" s="45"/>
      <c r="H5" s="45"/>
      <c r="I5" s="45"/>
    </row>
    <row r="6" spans="1:13" ht="15" hidden="1" x14ac:dyDescent="0.2">
      <c r="A6" s="45"/>
      <c r="B6" s="10" t="s">
        <v>11</v>
      </c>
      <c r="C6" s="46"/>
      <c r="D6" s="10" t="s">
        <v>13</v>
      </c>
      <c r="E6" s="47" t="str">
        <f>IF(C6=0,"",C7/C6)</f>
        <v/>
      </c>
      <c r="F6" s="45"/>
      <c r="G6" s="45"/>
      <c r="H6" s="45"/>
      <c r="I6" s="45"/>
    </row>
    <row r="7" spans="1:13" ht="15.75" thickBot="1" x14ac:dyDescent="0.25">
      <c r="A7" s="7"/>
      <c r="B7" s="8" t="s">
        <v>12</v>
      </c>
      <c r="C7" s="9"/>
      <c r="D7" s="7"/>
      <c r="E7" s="7"/>
      <c r="F7" s="7"/>
      <c r="G7" s="7"/>
      <c r="H7" s="7"/>
      <c r="I7" s="7"/>
    </row>
    <row r="8" spans="1:13" ht="15" x14ac:dyDescent="0.2">
      <c r="A8" s="7"/>
      <c r="B8" s="39" t="s">
        <v>22</v>
      </c>
      <c r="C8" s="56"/>
      <c r="D8" s="56"/>
      <c r="E8" s="56"/>
      <c r="F8" s="13"/>
      <c r="G8" s="13"/>
      <c r="H8" s="13"/>
      <c r="I8" s="13"/>
      <c r="J8" s="14"/>
      <c r="K8" s="14"/>
      <c r="L8" s="14"/>
      <c r="M8" s="15"/>
    </row>
    <row r="9" spans="1:13" ht="15" x14ac:dyDescent="0.2">
      <c r="A9" s="7"/>
      <c r="B9" s="16" t="s">
        <v>23</v>
      </c>
      <c r="C9" s="49"/>
      <c r="D9" s="49"/>
      <c r="E9" s="49"/>
      <c r="F9" s="7"/>
      <c r="G9" s="7"/>
      <c r="H9" s="7"/>
      <c r="I9" s="7"/>
      <c r="M9" s="17"/>
    </row>
    <row r="10" spans="1:13" ht="15.75" x14ac:dyDescent="0.25">
      <c r="A10" s="7"/>
      <c r="B10" s="16" t="s">
        <v>24</v>
      </c>
      <c r="C10" s="58" t="s">
        <v>28</v>
      </c>
      <c r="D10" s="58"/>
      <c r="E10" s="58"/>
      <c r="F10" s="7"/>
      <c r="G10" s="7"/>
      <c r="H10" s="53"/>
      <c r="I10" s="53"/>
      <c r="M10" s="17"/>
    </row>
    <row r="11" spans="1:13" ht="15.75" x14ac:dyDescent="0.25">
      <c r="A11" s="7"/>
      <c r="B11" s="16" t="s">
        <v>25</v>
      </c>
      <c r="C11" s="60" t="s">
        <v>29</v>
      </c>
      <c r="D11" s="60"/>
      <c r="E11" s="60"/>
      <c r="F11" s="7"/>
      <c r="G11" s="7"/>
      <c r="H11" s="40"/>
      <c r="I11" s="40"/>
      <c r="M11" s="17"/>
    </row>
    <row r="12" spans="1:13" ht="15" x14ac:dyDescent="0.2">
      <c r="A12" s="7"/>
      <c r="B12" s="16" t="s">
        <v>26</v>
      </c>
      <c r="C12" s="49"/>
      <c r="D12" s="49"/>
      <c r="E12" s="49"/>
      <c r="F12" s="7"/>
      <c r="G12" s="7"/>
      <c r="H12" s="42"/>
      <c r="I12" s="43"/>
      <c r="M12" s="17"/>
    </row>
    <row r="13" spans="1:13" ht="15" x14ac:dyDescent="0.2">
      <c r="B13" s="16" t="s">
        <v>27</v>
      </c>
      <c r="C13" s="50"/>
      <c r="D13" s="50"/>
      <c r="E13" s="50"/>
      <c r="H13" s="42"/>
      <c r="I13" s="43"/>
      <c r="M13" s="17"/>
    </row>
    <row r="14" spans="1:13" x14ac:dyDescent="0.2">
      <c r="B14" s="18"/>
      <c r="H14" s="42"/>
      <c r="I14" s="43"/>
      <c r="M14" s="17"/>
    </row>
    <row r="15" spans="1:13" ht="15.75" x14ac:dyDescent="0.25">
      <c r="A15" s="2"/>
      <c r="B15" s="51" t="s">
        <v>21</v>
      </c>
      <c r="C15" s="52"/>
      <c r="D15" s="52"/>
      <c r="E15" s="52"/>
      <c r="H15" s="42"/>
      <c r="I15" s="43"/>
      <c r="M15" s="17"/>
    </row>
    <row r="16" spans="1:13" ht="15.75" x14ac:dyDescent="0.25">
      <c r="B16" s="51"/>
      <c r="C16" s="52"/>
      <c r="D16" s="52"/>
      <c r="E16" s="52"/>
      <c r="H16" s="42"/>
      <c r="I16" s="43"/>
      <c r="K16" s="53" t="s">
        <v>9</v>
      </c>
      <c r="L16" s="53"/>
      <c r="M16" s="17"/>
    </row>
    <row r="17" spans="2:13" x14ac:dyDescent="0.2">
      <c r="B17" s="19"/>
      <c r="G17" s="20" t="s">
        <v>18</v>
      </c>
      <c r="H17" s="41"/>
      <c r="I17" s="41"/>
      <c r="K17" s="24" t="s">
        <v>2</v>
      </c>
      <c r="L17" s="24" t="s">
        <v>6</v>
      </c>
      <c r="M17" s="17"/>
    </row>
    <row r="18" spans="2:13" ht="15.75" x14ac:dyDescent="0.2">
      <c r="B18" s="21" t="s">
        <v>7</v>
      </c>
      <c r="C18" s="22" t="s">
        <v>2</v>
      </c>
      <c r="D18" s="22" t="s">
        <v>8</v>
      </c>
      <c r="E18" s="22" t="s">
        <v>6</v>
      </c>
      <c r="G18" s="23" t="s">
        <v>2</v>
      </c>
      <c r="H18" s="23" t="s">
        <v>8</v>
      </c>
      <c r="I18" s="23" t="s">
        <v>6</v>
      </c>
      <c r="K18" s="5" t="s">
        <v>0</v>
      </c>
      <c r="L18" s="6">
        <v>4</v>
      </c>
      <c r="M18" s="17"/>
    </row>
    <row r="19" spans="2:13" x14ac:dyDescent="0.2">
      <c r="B19" s="25" t="s">
        <v>36</v>
      </c>
      <c r="C19" s="5" t="s">
        <v>31</v>
      </c>
      <c r="D19" s="4">
        <v>3</v>
      </c>
      <c r="E19" s="26">
        <f>IF(OR(ISBLANK(D19),ISBLANK(C19)),0,IF(ISERROR(MATCH(C19,$K$18:$K$22,0)),0,D19*INDEX($L$18:$L$22,MATCH(C19,$K$18:$K$22,0))))</f>
        <v>0</v>
      </c>
      <c r="G19" s="27"/>
      <c r="H19" s="27"/>
      <c r="I19" s="27">
        <f>IF(OR(ISBLANK(H19),ISBLANK(G19)),0,IF(ISERROR(MATCH(G19,$H$12:$H$16,0)),0,H19*INDEX($I$12:$I$16,MATCH(G19,$H$12:$H$16,0))))</f>
        <v>0</v>
      </c>
      <c r="K19" s="5" t="s">
        <v>1</v>
      </c>
      <c r="L19" s="6">
        <v>3</v>
      </c>
      <c r="M19" s="17"/>
    </row>
    <row r="20" spans="2:13" x14ac:dyDescent="0.2">
      <c r="B20" s="25" t="s">
        <v>37</v>
      </c>
      <c r="C20" s="5" t="s">
        <v>31</v>
      </c>
      <c r="D20" s="4">
        <v>3</v>
      </c>
      <c r="E20" s="26">
        <f t="shared" ref="E20:E22" si="0">IF(OR(ISBLANK(D20),ISBLANK(C20)),0,IF(ISERROR(MATCH(C20,$K$18:$K$22,0)),0,D20*INDEX($L$18:$L$22,MATCH(C20,$K$18:$K$22,0))))</f>
        <v>0</v>
      </c>
      <c r="G20" s="27"/>
      <c r="H20" s="27"/>
      <c r="I20" s="27"/>
      <c r="K20" s="5" t="s">
        <v>3</v>
      </c>
      <c r="L20" s="6">
        <v>2</v>
      </c>
      <c r="M20" s="17"/>
    </row>
    <row r="21" spans="2:13" x14ac:dyDescent="0.2">
      <c r="B21" s="25" t="s">
        <v>39</v>
      </c>
      <c r="C21" s="5" t="s">
        <v>31</v>
      </c>
      <c r="D21" s="4">
        <v>3</v>
      </c>
      <c r="E21" s="26">
        <f t="shared" si="0"/>
        <v>0</v>
      </c>
      <c r="F21" s="29"/>
      <c r="G21" s="27"/>
      <c r="H21" s="27"/>
      <c r="I21" s="27">
        <f>IF(OR(ISBLANK(H21),ISBLANK(G21)),0,IF(ISERROR(MATCH(G21,$H$12:$H$16,0)),0,H21*INDEX($I$12:$I$16,MATCH(G21,$H$12:$H$16,0))))</f>
        <v>0</v>
      </c>
      <c r="K21" s="5" t="s">
        <v>4</v>
      </c>
      <c r="L21" s="6">
        <v>1</v>
      </c>
      <c r="M21" s="17"/>
    </row>
    <row r="22" spans="2:13" x14ac:dyDescent="0.2">
      <c r="B22" s="25" t="s">
        <v>38</v>
      </c>
      <c r="C22" s="5" t="s">
        <v>31</v>
      </c>
      <c r="D22" s="4">
        <v>3</v>
      </c>
      <c r="E22" s="26">
        <f t="shared" si="0"/>
        <v>0</v>
      </c>
      <c r="G22" s="27"/>
      <c r="H22" s="27"/>
      <c r="I22" s="27">
        <f>IF(OR(ISBLANK(H22),ISBLANK(G22)),0,IF(ISERROR(MATCH(G22,$H$12:$H$16,0)),0,H22*INDEX($I$12:$I$16,MATCH(G22,$H$12:$H$16,0))))</f>
        <v>0</v>
      </c>
      <c r="K22" s="5" t="s">
        <v>5</v>
      </c>
      <c r="L22" s="6">
        <v>0</v>
      </c>
      <c r="M22" s="17"/>
    </row>
    <row r="23" spans="2:13" x14ac:dyDescent="0.2">
      <c r="B23" s="18"/>
      <c r="C23" s="30" t="s">
        <v>16</v>
      </c>
      <c r="D23" s="3">
        <f>SUM(D19:D22)</f>
        <v>12</v>
      </c>
      <c r="E23" s="3">
        <f>SUM(E19:E22)</f>
        <v>0</v>
      </c>
      <c r="G23" s="27"/>
      <c r="H23" s="27"/>
      <c r="I23" s="27">
        <f>IF(OR(ISBLANK(H23),ISBLANK(G23)),0,IF(ISERROR(MATCH(G23,$H$12:$H$16,0)),0,H23*INDEX($I$12:$I$16,MATCH(G23,$H$12:$H$16,0))))</f>
        <v>0</v>
      </c>
      <c r="M23" s="17"/>
    </row>
    <row r="24" spans="2:13" x14ac:dyDescent="0.2">
      <c r="B24" s="31" t="s">
        <v>10</v>
      </c>
      <c r="G24" s="7"/>
      <c r="H24" s="27">
        <f>SUM(H19:H23)</f>
        <v>0</v>
      </c>
      <c r="I24" s="27">
        <f>SUM(I19:I23)</f>
        <v>0</v>
      </c>
      <c r="M24" s="17"/>
    </row>
    <row r="25" spans="2:13" ht="15" x14ac:dyDescent="0.2">
      <c r="B25" s="32" t="s">
        <v>19</v>
      </c>
      <c r="C25" s="33">
        <f>C6+D23-H24</f>
        <v>12</v>
      </c>
      <c r="M25" s="17"/>
    </row>
    <row r="26" spans="2:13" ht="15" x14ac:dyDescent="0.2">
      <c r="B26" s="32" t="s">
        <v>20</v>
      </c>
      <c r="C26" s="34">
        <f>C7+E23-I24</f>
        <v>0</v>
      </c>
      <c r="M26" s="17"/>
    </row>
    <row r="27" spans="2:13" ht="16.5" thickBot="1" x14ac:dyDescent="0.3">
      <c r="B27" s="35" t="s">
        <v>14</v>
      </c>
      <c r="C27" s="36">
        <f>IF(C25=0," - ",C26/C25)</f>
        <v>0</v>
      </c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2:13" ht="13.5" thickBot="1" x14ac:dyDescent="0.25"/>
    <row r="29" spans="2:13" ht="15" x14ac:dyDescent="0.2">
      <c r="B29" s="11" t="s">
        <v>12</v>
      </c>
      <c r="C29" s="12"/>
      <c r="D29" s="13"/>
      <c r="E29" s="13"/>
      <c r="F29" s="13"/>
      <c r="G29" s="13"/>
      <c r="H29" s="13"/>
      <c r="I29" s="13"/>
      <c r="J29" s="14"/>
      <c r="K29" s="14"/>
      <c r="L29" s="14"/>
      <c r="M29" s="15"/>
    </row>
    <row r="30" spans="2:13" ht="15" x14ac:dyDescent="0.2">
      <c r="B30" s="16" t="s">
        <v>22</v>
      </c>
      <c r="C30" s="49"/>
      <c r="D30" s="49"/>
      <c r="E30" s="49"/>
      <c r="F30" s="7"/>
      <c r="G30" s="7"/>
      <c r="H30" s="7"/>
      <c r="I30" s="7"/>
      <c r="M30" s="17"/>
    </row>
    <row r="31" spans="2:13" ht="15" x14ac:dyDescent="0.2">
      <c r="B31" s="16" t="s">
        <v>23</v>
      </c>
      <c r="C31" s="54"/>
      <c r="D31" s="54"/>
      <c r="E31" s="54"/>
      <c r="F31" s="7"/>
      <c r="G31" s="7"/>
      <c r="H31" s="7"/>
      <c r="I31" s="7"/>
      <c r="M31" s="17"/>
    </row>
    <row r="32" spans="2:13" ht="15.75" x14ac:dyDescent="0.25">
      <c r="B32" s="16" t="s">
        <v>24</v>
      </c>
      <c r="C32" s="58" t="s">
        <v>28</v>
      </c>
      <c r="D32" s="58"/>
      <c r="E32" s="58"/>
      <c r="F32" s="7"/>
      <c r="G32" s="7"/>
      <c r="H32" s="7"/>
      <c r="I32" s="7"/>
      <c r="M32" s="17"/>
    </row>
    <row r="33" spans="2:13" ht="15.75" x14ac:dyDescent="0.25">
      <c r="B33" s="16" t="s">
        <v>25</v>
      </c>
      <c r="C33" s="59" t="s">
        <v>30</v>
      </c>
      <c r="D33" s="59"/>
      <c r="E33" s="59"/>
      <c r="F33" s="7"/>
      <c r="G33" s="7"/>
      <c r="M33" s="17"/>
    </row>
    <row r="34" spans="2:13" ht="15" x14ac:dyDescent="0.2">
      <c r="B34" s="16" t="s">
        <v>26</v>
      </c>
      <c r="C34" s="49"/>
      <c r="D34" s="49"/>
      <c r="E34" s="49"/>
      <c r="F34" s="7"/>
      <c r="G34" s="7"/>
      <c r="M34" s="17"/>
    </row>
    <row r="35" spans="2:13" ht="15" x14ac:dyDescent="0.2">
      <c r="B35" s="16" t="s">
        <v>27</v>
      </c>
      <c r="C35" s="50"/>
      <c r="D35" s="50"/>
      <c r="E35" s="50"/>
      <c r="M35" s="17"/>
    </row>
    <row r="36" spans="2:13" x14ac:dyDescent="0.2">
      <c r="B36" s="18"/>
      <c r="M36" s="17"/>
    </row>
    <row r="37" spans="2:13" x14ac:dyDescent="0.2">
      <c r="B37" s="51" t="s">
        <v>21</v>
      </c>
      <c r="C37" s="52"/>
      <c r="D37" s="52"/>
      <c r="E37" s="52"/>
      <c r="M37" s="17"/>
    </row>
    <row r="38" spans="2:13" ht="15.75" x14ac:dyDescent="0.25">
      <c r="B38" s="51"/>
      <c r="C38" s="52"/>
      <c r="D38" s="52"/>
      <c r="E38" s="52"/>
      <c r="K38" s="53" t="s">
        <v>9</v>
      </c>
      <c r="L38" s="53"/>
      <c r="M38" s="17"/>
    </row>
    <row r="39" spans="2:13" x14ac:dyDescent="0.2">
      <c r="B39" s="19"/>
      <c r="G39" s="20" t="s">
        <v>18</v>
      </c>
      <c r="K39" s="24" t="s">
        <v>2</v>
      </c>
      <c r="L39" s="24" t="s">
        <v>6</v>
      </c>
      <c r="M39" s="17"/>
    </row>
    <row r="40" spans="2:13" ht="15.75" x14ac:dyDescent="0.2">
      <c r="B40" s="21" t="s">
        <v>7</v>
      </c>
      <c r="C40" s="22" t="s">
        <v>2</v>
      </c>
      <c r="D40" s="22" t="s">
        <v>8</v>
      </c>
      <c r="E40" s="22" t="s">
        <v>6</v>
      </c>
      <c r="G40" s="23" t="s">
        <v>2</v>
      </c>
      <c r="H40" s="23" t="s">
        <v>8</v>
      </c>
      <c r="I40" s="23" t="s">
        <v>6</v>
      </c>
      <c r="K40" s="5" t="s">
        <v>0</v>
      </c>
      <c r="L40" s="6">
        <v>4</v>
      </c>
      <c r="M40" s="17"/>
    </row>
    <row r="41" spans="2:13" x14ac:dyDescent="0.2">
      <c r="B41" s="25" t="s">
        <v>33</v>
      </c>
      <c r="C41" s="5" t="s">
        <v>31</v>
      </c>
      <c r="D41" s="5">
        <v>3</v>
      </c>
      <c r="E41" s="26">
        <f>IF(OR(ISBLANK(D41),ISBLANK(C41)),0,IF(ISERROR(MATCH(C41,$K$40:$K$44,0)),0,D41*INDEX($L$40:$L$44,MATCH(C41,$K$40:$K$44,0))))</f>
        <v>0</v>
      </c>
      <c r="G41" s="27"/>
      <c r="H41" s="27"/>
      <c r="I41" s="27">
        <f>IF(OR(ISBLANK(H41),ISBLANK(G41)),0,IF(ISERROR(MATCH(G41,$H$12:$H$16,0)),0,H41*INDEX($I$12:$I$16,MATCH(G41,$H$12:$H$16,0))))</f>
        <v>0</v>
      </c>
      <c r="K41" s="5" t="s">
        <v>1</v>
      </c>
      <c r="L41" s="6">
        <v>3</v>
      </c>
      <c r="M41" s="17"/>
    </row>
    <row r="42" spans="2:13" x14ac:dyDescent="0.2">
      <c r="B42" s="48" t="s">
        <v>34</v>
      </c>
      <c r="C42" s="5" t="s">
        <v>31</v>
      </c>
      <c r="D42" s="4">
        <v>3</v>
      </c>
      <c r="E42" s="26">
        <f t="shared" ref="E42:E44" si="1">IF(OR(ISBLANK(D42),ISBLANK(C42)),0,IF(ISERROR(MATCH(C42,$K$40:$K$44,0)),0,D42*INDEX($L$40:$L$44,MATCH(C42,$K$40:$K$44,0))))</f>
        <v>0</v>
      </c>
      <c r="G42" s="27"/>
      <c r="H42" s="27"/>
      <c r="I42" s="27"/>
      <c r="K42" s="5" t="s">
        <v>3</v>
      </c>
      <c r="L42" s="6">
        <v>2</v>
      </c>
      <c r="M42" s="17"/>
    </row>
    <row r="43" spans="2:13" x14ac:dyDescent="0.2">
      <c r="B43" s="25" t="s">
        <v>32</v>
      </c>
      <c r="C43" s="5" t="s">
        <v>31</v>
      </c>
      <c r="D43" s="4">
        <v>3</v>
      </c>
      <c r="E43" s="26">
        <f t="shared" si="1"/>
        <v>0</v>
      </c>
      <c r="F43" s="28"/>
      <c r="G43" s="27"/>
      <c r="H43" s="27"/>
      <c r="I43" s="27">
        <f>IF(OR(ISBLANK(H43),ISBLANK(G43)),0,IF(ISERROR(MATCH(G43,$H$12:$H$16,0)),0,H43*INDEX($I$12:$I$16,MATCH(G43,$H$12:$H$16,0))))</f>
        <v>0</v>
      </c>
      <c r="K43" s="5" t="s">
        <v>4</v>
      </c>
      <c r="L43" s="6">
        <v>1</v>
      </c>
      <c r="M43" s="17"/>
    </row>
    <row r="44" spans="2:13" x14ac:dyDescent="0.2">
      <c r="B44" s="25" t="s">
        <v>35</v>
      </c>
      <c r="C44" s="5" t="s">
        <v>31</v>
      </c>
      <c r="D44" s="5">
        <v>3</v>
      </c>
      <c r="E44" s="26">
        <f t="shared" si="1"/>
        <v>0</v>
      </c>
      <c r="F44" s="29"/>
      <c r="G44" s="27"/>
      <c r="H44" s="27"/>
      <c r="I44" s="27">
        <f>IF(OR(ISBLANK(H44),ISBLANK(G44)),0,IF(ISERROR(MATCH(G44,$H$12:$H$16,0)),0,H44*INDEX($I$12:$I$16,MATCH(G44,$H$12:$H$16,0))))</f>
        <v>0</v>
      </c>
      <c r="K44" s="5" t="s">
        <v>5</v>
      </c>
      <c r="L44" s="6">
        <v>0</v>
      </c>
      <c r="M44" s="17"/>
    </row>
    <row r="45" spans="2:13" x14ac:dyDescent="0.2">
      <c r="B45" s="18"/>
      <c r="C45" s="30" t="s">
        <v>16</v>
      </c>
      <c r="D45" s="3">
        <f>SUM(D41:D44)</f>
        <v>12</v>
      </c>
      <c r="E45" s="3">
        <f>SUM(E41:E44)</f>
        <v>0</v>
      </c>
      <c r="G45" s="27"/>
      <c r="H45" s="27"/>
      <c r="I45" s="27">
        <f>IF(OR(ISBLANK(H45),ISBLANK(G45)),0,IF(ISERROR(MATCH(G45,$H$12:$H$16,0)),0,H45*INDEX($I$12:$I$16,MATCH(G45,$H$12:$H$16,0))))</f>
        <v>0</v>
      </c>
      <c r="M45" s="17"/>
    </row>
    <row r="46" spans="2:13" x14ac:dyDescent="0.2">
      <c r="B46" s="31" t="s">
        <v>10</v>
      </c>
      <c r="G46" s="7"/>
      <c r="H46" s="27">
        <f>SUM(H41:H45)</f>
        <v>0</v>
      </c>
      <c r="I46" s="27">
        <f>SUM(I41:I45)</f>
        <v>0</v>
      </c>
      <c r="M46" s="17"/>
    </row>
    <row r="47" spans="2:13" ht="15" x14ac:dyDescent="0.2">
      <c r="B47" s="32" t="s">
        <v>19</v>
      </c>
      <c r="C47" s="33">
        <f>D45</f>
        <v>12</v>
      </c>
      <c r="M47" s="17"/>
    </row>
    <row r="48" spans="2:13" ht="15" x14ac:dyDescent="0.2">
      <c r="B48" s="32" t="s">
        <v>20</v>
      </c>
      <c r="C48" s="34">
        <f>C29+E45-I46</f>
        <v>0</v>
      </c>
      <c r="M48" s="17"/>
    </row>
    <row r="49" spans="2:13" ht="16.5" thickBot="1" x14ac:dyDescent="0.3">
      <c r="B49" s="35" t="s">
        <v>14</v>
      </c>
      <c r="C49" s="36">
        <f>IF(C47=0," - ",C48/C47)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8"/>
    </row>
  </sheetData>
  <mergeCells count="19">
    <mergeCell ref="A1:M1"/>
    <mergeCell ref="C11:E11"/>
    <mergeCell ref="C12:E12"/>
    <mergeCell ref="C13:E13"/>
    <mergeCell ref="B15:E16"/>
    <mergeCell ref="H10:I10"/>
    <mergeCell ref="B4:I4"/>
    <mergeCell ref="C8:E8"/>
    <mergeCell ref="C9:E9"/>
    <mergeCell ref="C10:E10"/>
    <mergeCell ref="C34:E34"/>
    <mergeCell ref="C35:E35"/>
    <mergeCell ref="B37:E38"/>
    <mergeCell ref="K16:L16"/>
    <mergeCell ref="K38:L38"/>
    <mergeCell ref="C30:E30"/>
    <mergeCell ref="C31:E31"/>
    <mergeCell ref="C32:E32"/>
    <mergeCell ref="C33:E33"/>
  </mergeCells>
  <phoneticPr fontId="3" type="noConversion"/>
  <pageMargins left="0.75" right="0.75" top="0.5" bottom="0.5" header="0.5" footer="0.2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GPACalculator</vt:lpstr>
      <vt:lpstr>GPACalculator!Print_Area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GPA Calculator</dc:title>
  <dc:creator>Vertex42.com</dc:creator>
  <dc:description>(c) 2010-2014 Vertex42 LLC. All Rights Reserved.</dc:description>
  <cp:lastModifiedBy>Helton-George, Tricia</cp:lastModifiedBy>
  <cp:lastPrinted>2011-06-07T14:50:12Z</cp:lastPrinted>
  <dcterms:created xsi:type="dcterms:W3CDTF">2008-04-12T17:21:19Z</dcterms:created>
  <dcterms:modified xsi:type="dcterms:W3CDTF">2024-06-20T15:04:36Z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2.1.1</vt:lpwstr>
  </property>
  <property fmtid="{D5CDD505-2E9C-101B-9397-08002B2CF9AE}" pid="4" name="Source">
    <vt:lpwstr>https://www.vertex42.com/ExcelTemplates/gpa-calculator.html</vt:lpwstr>
  </property>
</Properties>
</file>